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Invitation to Negotiate - 17-01 Passive\"/>
    </mc:Choice>
  </mc:AlternateContent>
  <bookViews>
    <workbookView xWindow="0" yWindow="135" windowWidth="16185" windowHeight="10140"/>
  </bookViews>
  <sheets>
    <sheet name="Passive Index Products" sheetId="1" r:id="rId1"/>
  </sheets>
  <calcPr calcId="162913"/>
</workbook>
</file>

<file path=xl/calcChain.xml><?xml version="1.0" encoding="utf-8"?>
<calcChain xmlns="http://schemas.openxmlformats.org/spreadsheetml/2006/main">
  <c r="C14" i="1" l="1"/>
  <c r="C29" i="1" l="1"/>
  <c r="C26" i="1"/>
  <c r="C22" i="1"/>
  <c r="C18" i="1"/>
  <c r="C10" i="1"/>
  <c r="C6" i="1"/>
</calcChain>
</file>

<file path=xl/sharedStrings.xml><?xml version="1.0" encoding="utf-8"?>
<sst xmlns="http://schemas.openxmlformats.org/spreadsheetml/2006/main" count="78" uniqueCount="46">
  <si>
    <t>Large Cap Growth (Russell 1000 Growth)</t>
  </si>
  <si>
    <t>Mid Cap Core (S&amp;P 400)</t>
  </si>
  <si>
    <t>Small Cap Core (Russell 2000)</t>
  </si>
  <si>
    <t>Prepaid</t>
  </si>
  <si>
    <t xml:space="preserve">Prepaid </t>
  </si>
  <si>
    <t>Developed International (MSCI EAFE)</t>
  </si>
  <si>
    <t>Fixed Income (BB Aggregate Index)</t>
  </si>
  <si>
    <t>Large Cap Value (Russell 1000 Value)</t>
  </si>
  <si>
    <t>Total</t>
  </si>
  <si>
    <t xml:space="preserve">Separate Account </t>
  </si>
  <si>
    <t>Expense Ratio</t>
  </si>
  <si>
    <t>Savings-529</t>
  </si>
  <si>
    <t>Vehicle AUM</t>
  </si>
  <si>
    <t>Daily Liquidity (Y/N)</t>
  </si>
  <si>
    <t>TICKER</t>
  </si>
  <si>
    <t>All-In Expense</t>
  </si>
  <si>
    <t>529 Eligible (Y/N)</t>
  </si>
  <si>
    <t>Commingled Fund Offerings</t>
  </si>
  <si>
    <t>Minimum Account Size</t>
  </si>
  <si>
    <t>Management Fee</t>
  </si>
  <si>
    <t>Institutional Mutual Fund Offerings</t>
  </si>
  <si>
    <t>Daily Liquidity, Daily Fund Opening (Y/N)</t>
  </si>
  <si>
    <t>Securities Lending Allowed (Y/N)</t>
  </si>
  <si>
    <t>% Cash Balance</t>
  </si>
  <si>
    <t>Soft Dollars Allowed (Y/N)</t>
  </si>
  <si>
    <t>Cash Sweep Vehicle Utilize for Idle Cash - Specify Name</t>
  </si>
  <si>
    <t>Securities Lending Split (% to Fund)</t>
  </si>
  <si>
    <t>Replication Strategy (Full or Stratified Sampling)</t>
  </si>
  <si>
    <t>Cash Sweep Vehicle Fee or Expense Ratio</t>
  </si>
  <si>
    <t>Is Cash Sweep Vehicle is 2a-7 Compliant? (Y/N)</t>
  </si>
  <si>
    <t xml:space="preserve">Proxy Votes (Internal or External Provider) </t>
  </si>
  <si>
    <t>INFORMATION SHOULD BE AS OF 12/31/2016</t>
  </si>
  <si>
    <t>Formal Policy on Redemptions and Gating Parameters (Y/N)</t>
  </si>
  <si>
    <t>Utilize Derivatives or Synthetics  (Y/N)</t>
  </si>
  <si>
    <t>FX Execution Responsibility (Custody, Internal, Other Non-Custody or Combination or NA)</t>
  </si>
  <si>
    <t>Custodian Provider (specify Name of Bank)</t>
  </si>
  <si>
    <t>5 year Annualized Performance Return Net of Fees (% @2 decimal places)</t>
  </si>
  <si>
    <t>5 Year Annual Tracking Error (bps @2 decimal places)</t>
  </si>
  <si>
    <t>Composite 5 year Annualized Performance Return Net of Fees (% @2 decimal places)</t>
  </si>
  <si>
    <t>Composite 5 Year Annual Tracking Error (bps @2 decimal places)</t>
  </si>
  <si>
    <t>Composite Total Asset Size/AUM</t>
  </si>
  <si>
    <t>Product Assets Under Management ($)</t>
  </si>
  <si>
    <t>ASSET CATEGORY</t>
  </si>
  <si>
    <t>Values as of 12/31/2016</t>
  </si>
  <si>
    <t>Large Cap Core (Russell 1000)</t>
  </si>
  <si>
    <t>Is Cash Sweep Vehicle 2a-7 Compliant?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</si>
</sst>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0"/>
      <color theme="1"/>
      <name val="Arial"/>
      <family val="2"/>
    </font>
    <font>
      <b/>
      <sz val="12"/>
      <color theme="5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5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/>
    <xf numFmtId="0" fontId="2" fillId="0" borderId="3" xfId="0" applyFont="1" applyBorder="1"/>
    <xf numFmtId="0" fontId="2" fillId="4" borderId="3" xfId="0" applyFont="1" applyFill="1" applyBorder="1"/>
    <xf numFmtId="0" fontId="2" fillId="5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/>
    <xf numFmtId="0" fontId="2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 wrapText="1"/>
    </xf>
    <xf numFmtId="0" fontId="3" fillId="4" borderId="8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4" borderId="9" xfId="0" applyFont="1" applyFill="1" applyBorder="1"/>
    <xf numFmtId="0" fontId="3" fillId="0" borderId="0" xfId="0" applyFont="1"/>
    <xf numFmtId="0" fontId="4" fillId="0" borderId="5" xfId="0" applyFont="1" applyBorder="1"/>
    <xf numFmtId="0" fontId="2" fillId="0" borderId="0" xfId="0" applyFont="1" applyBorder="1"/>
    <xf numFmtId="0" fontId="2" fillId="4" borderId="0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4" borderId="6" xfId="0" applyFont="1" applyFill="1" applyBorder="1"/>
    <xf numFmtId="0" fontId="2" fillId="0" borderId="5" xfId="0" applyFont="1" applyBorder="1"/>
    <xf numFmtId="164" fontId="2" fillId="0" borderId="0" xfId="0" applyNumberFormat="1" applyFont="1" applyBorder="1"/>
    <xf numFmtId="164" fontId="2" fillId="4" borderId="0" xfId="0" applyNumberFormat="1" applyFont="1" applyFill="1" applyBorder="1"/>
    <xf numFmtId="0" fontId="2" fillId="5" borderId="0" xfId="0" applyFont="1" applyFill="1" applyBorder="1"/>
    <xf numFmtId="0" fontId="2" fillId="4" borderId="10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0" borderId="0" xfId="0" applyFont="1" applyBorder="1" applyAlignment="1">
      <alignment horizontal="right"/>
    </xf>
    <xf numFmtId="0" fontId="2" fillId="5" borderId="1" xfId="0" applyFont="1" applyFill="1" applyBorder="1"/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164" fontId="2" fillId="0" borderId="8" xfId="0" applyNumberFormat="1" applyFont="1" applyBorder="1"/>
    <xf numFmtId="164" fontId="2" fillId="4" borderId="8" xfId="0" applyNumberFormat="1" applyFont="1" applyFill="1" applyBorder="1"/>
    <xf numFmtId="0" fontId="2" fillId="4" borderId="8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4" borderId="9" xfId="0" applyFont="1" applyFill="1" applyBorder="1"/>
    <xf numFmtId="0" fontId="2" fillId="4" borderId="0" xfId="0" applyFont="1" applyFill="1"/>
    <xf numFmtId="0" fontId="2" fillId="5" borderId="8" xfId="0" applyFont="1" applyFill="1" applyBorder="1"/>
    <xf numFmtId="0" fontId="3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lan">
      <a:dk1>
        <a:srgbClr val="141313"/>
      </a:dk1>
      <a:lt1>
        <a:sysClr val="window" lastClr="FFFFFF"/>
      </a:lt1>
      <a:dk2>
        <a:srgbClr val="99997A"/>
      </a:dk2>
      <a:lt2>
        <a:srgbClr val="669966"/>
      </a:lt2>
      <a:accent1>
        <a:srgbClr val="5C5C1F"/>
      </a:accent1>
      <a:accent2>
        <a:srgbClr val="AA4600"/>
      </a:accent2>
      <a:accent3>
        <a:srgbClr val="00649A"/>
      </a:accent3>
      <a:accent4>
        <a:srgbClr val="3C2400"/>
      </a:accent4>
      <a:accent5>
        <a:srgbClr val="DBAB30"/>
      </a:accent5>
      <a:accent6>
        <a:srgbClr val="5F96FF"/>
      </a:accent6>
      <a:hlink>
        <a:srgbClr val="0000FF"/>
      </a:hlink>
      <a:folHlink>
        <a:srgbClr val="800080"/>
      </a:folHlink>
    </a:clrScheme>
    <a:fontScheme name="Calla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tabSelected="1" workbookViewId="0">
      <pane xSplit="3" topLeftCell="K1" activePane="topRight" state="frozen"/>
      <selection pane="topRight"/>
    </sheetView>
  </sheetViews>
  <sheetFormatPr defaultColWidth="14.85546875" defaultRowHeight="17.25" x14ac:dyDescent="0.3"/>
  <cols>
    <col min="1" max="1" width="33.7109375" style="7" customWidth="1"/>
    <col min="2" max="2" width="15.42578125" style="7" customWidth="1"/>
    <col min="3" max="3" width="16.5703125" style="7" customWidth="1"/>
    <col min="4" max="4" width="5.7109375" style="7" customWidth="1"/>
    <col min="5" max="5" width="17.85546875" style="7" customWidth="1"/>
    <col min="6" max="6" width="5.7109375" style="7" customWidth="1"/>
    <col min="7" max="7" width="8.42578125" style="7" bestFit="1" customWidth="1"/>
    <col min="8" max="8" width="10.42578125" style="7" bestFit="1" customWidth="1"/>
    <col min="9" max="9" width="13" style="7" bestFit="1" customWidth="1"/>
    <col min="10" max="10" width="9.7109375" style="7" bestFit="1" customWidth="1"/>
    <col min="11" max="11" width="13.85546875" style="7" bestFit="1" customWidth="1"/>
    <col min="12" max="12" width="16.140625" style="7" customWidth="1"/>
    <col min="13" max="13" width="14.42578125" style="7" bestFit="1" customWidth="1"/>
    <col min="14" max="14" width="15.7109375" style="7" customWidth="1"/>
    <col min="15" max="15" width="11.42578125" style="7" bestFit="1" customWidth="1"/>
    <col min="16" max="16" width="13.140625" style="7" customWidth="1"/>
    <col min="17" max="17" width="10.5703125" style="7" bestFit="1" customWidth="1"/>
    <col min="18" max="18" width="13.140625" style="7" bestFit="1" customWidth="1"/>
    <col min="19" max="20" width="14.42578125" style="7" bestFit="1" customWidth="1"/>
    <col min="21" max="21" width="12.85546875" style="7" bestFit="1" customWidth="1"/>
    <col min="22" max="22" width="13.85546875" style="7" bestFit="1" customWidth="1"/>
    <col min="23" max="23" width="14.85546875" style="7"/>
    <col min="24" max="24" width="17.140625" style="7" customWidth="1"/>
    <col min="25" max="25" width="12.42578125" style="7" bestFit="1" customWidth="1"/>
    <col min="26" max="26" width="14.85546875" style="7"/>
    <col min="27" max="28" width="10.42578125" style="7" bestFit="1" customWidth="1"/>
    <col min="29" max="29" width="9.7109375" style="7" bestFit="1" customWidth="1"/>
    <col min="30" max="31" width="13.85546875" style="7" bestFit="1" customWidth="1"/>
    <col min="32" max="32" width="17.140625" style="7" customWidth="1"/>
    <col min="33" max="33" width="14.42578125" style="7" bestFit="1" customWidth="1"/>
    <col min="34" max="34" width="16.42578125" style="7" customWidth="1"/>
    <col min="35" max="35" width="11.42578125" style="7" bestFit="1" customWidth="1"/>
    <col min="36" max="36" width="11.7109375" style="7" bestFit="1" customWidth="1"/>
    <col min="37" max="37" width="10.5703125" style="7" bestFit="1" customWidth="1"/>
    <col min="38" max="38" width="13.140625" style="7" bestFit="1" customWidth="1"/>
    <col min="39" max="40" width="14.42578125" style="7" bestFit="1" customWidth="1"/>
    <col min="41" max="41" width="12.85546875" style="7" bestFit="1" customWidth="1"/>
    <col min="42" max="42" width="13.85546875" style="7" bestFit="1" customWidth="1"/>
    <col min="43" max="43" width="14.85546875" style="7"/>
    <col min="44" max="44" width="17.5703125" style="7" customWidth="1"/>
    <col min="45" max="45" width="12.42578125" style="7" bestFit="1" customWidth="1"/>
    <col min="46" max="46" width="5.7109375" style="7" customWidth="1"/>
    <col min="47" max="47" width="11.85546875" style="7" bestFit="1" customWidth="1"/>
    <col min="48" max="48" width="13.140625" style="7" bestFit="1" customWidth="1"/>
    <col min="49" max="49" width="18.140625" style="7" customWidth="1"/>
    <col min="50" max="50" width="17.5703125" style="7" customWidth="1"/>
    <col min="51" max="51" width="14.42578125" style="7" bestFit="1" customWidth="1"/>
    <col min="52" max="52" width="13.85546875" style="7" bestFit="1" customWidth="1"/>
    <col min="53" max="53" width="5.7109375" style="7" customWidth="1"/>
    <col min="54" max="16384" width="14.85546875" style="7"/>
  </cols>
  <sheetData>
    <row r="1" spans="1:53" x14ac:dyDescent="0.3">
      <c r="A1" s="1" t="s">
        <v>31</v>
      </c>
      <c r="B1" s="2"/>
      <c r="C1" s="2"/>
      <c r="D1" s="3"/>
      <c r="E1" s="4"/>
      <c r="F1" s="3"/>
      <c r="G1" s="44" t="s">
        <v>20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5"/>
      <c r="AA1" s="46" t="s">
        <v>17</v>
      </c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5"/>
      <c r="AU1" s="44" t="s">
        <v>9</v>
      </c>
      <c r="AV1" s="48"/>
      <c r="AW1" s="48"/>
      <c r="AX1" s="48"/>
      <c r="AY1" s="48"/>
      <c r="AZ1" s="48"/>
      <c r="BA1" s="6"/>
    </row>
    <row r="2" spans="1:53" s="17" customFormat="1" ht="120.75" thickBot="1" x14ac:dyDescent="0.25">
      <c r="A2" s="8" t="s">
        <v>42</v>
      </c>
      <c r="B2" s="9"/>
      <c r="C2" s="10" t="s">
        <v>43</v>
      </c>
      <c r="D2" s="11"/>
      <c r="E2" s="12" t="s">
        <v>41</v>
      </c>
      <c r="F2" s="13"/>
      <c r="G2" s="14" t="s">
        <v>14</v>
      </c>
      <c r="H2" s="14" t="s">
        <v>10</v>
      </c>
      <c r="I2" s="14" t="s">
        <v>21</v>
      </c>
      <c r="J2" s="14" t="s">
        <v>12</v>
      </c>
      <c r="K2" s="14" t="s">
        <v>27</v>
      </c>
      <c r="L2" s="14" t="s">
        <v>36</v>
      </c>
      <c r="M2" s="14" t="s">
        <v>37</v>
      </c>
      <c r="N2" s="14" t="s">
        <v>32</v>
      </c>
      <c r="O2" s="14" t="s">
        <v>22</v>
      </c>
      <c r="P2" s="14" t="s">
        <v>26</v>
      </c>
      <c r="Q2" s="14" t="s">
        <v>23</v>
      </c>
      <c r="R2" s="14" t="s">
        <v>25</v>
      </c>
      <c r="S2" s="14" t="s">
        <v>45</v>
      </c>
      <c r="T2" s="14" t="s">
        <v>28</v>
      </c>
      <c r="U2" s="14" t="s">
        <v>24</v>
      </c>
      <c r="V2" s="14" t="s">
        <v>30</v>
      </c>
      <c r="W2" s="14" t="s">
        <v>33</v>
      </c>
      <c r="X2" s="14" t="s">
        <v>34</v>
      </c>
      <c r="Y2" s="14" t="s">
        <v>35</v>
      </c>
      <c r="Z2" s="13"/>
      <c r="AA2" s="15" t="s">
        <v>15</v>
      </c>
      <c r="AB2" s="15" t="s">
        <v>13</v>
      </c>
      <c r="AC2" s="15" t="s">
        <v>12</v>
      </c>
      <c r="AD2" s="15" t="s">
        <v>16</v>
      </c>
      <c r="AE2" s="15" t="s">
        <v>27</v>
      </c>
      <c r="AF2" s="15" t="s">
        <v>36</v>
      </c>
      <c r="AG2" s="15" t="s">
        <v>37</v>
      </c>
      <c r="AH2" s="15" t="s">
        <v>32</v>
      </c>
      <c r="AI2" s="15" t="s">
        <v>22</v>
      </c>
      <c r="AJ2" s="15" t="s">
        <v>26</v>
      </c>
      <c r="AK2" s="15" t="s">
        <v>23</v>
      </c>
      <c r="AL2" s="15" t="s">
        <v>25</v>
      </c>
      <c r="AM2" s="15" t="s">
        <v>29</v>
      </c>
      <c r="AN2" s="15" t="s">
        <v>28</v>
      </c>
      <c r="AO2" s="15" t="s">
        <v>24</v>
      </c>
      <c r="AP2" s="15" t="s">
        <v>30</v>
      </c>
      <c r="AQ2" s="15" t="s">
        <v>33</v>
      </c>
      <c r="AR2" s="15" t="s">
        <v>34</v>
      </c>
      <c r="AS2" s="15" t="s">
        <v>35</v>
      </c>
      <c r="AT2" s="13"/>
      <c r="AU2" s="14" t="s">
        <v>18</v>
      </c>
      <c r="AV2" s="14" t="s">
        <v>40</v>
      </c>
      <c r="AW2" s="14" t="s">
        <v>19</v>
      </c>
      <c r="AX2" s="14" t="s">
        <v>38</v>
      </c>
      <c r="AY2" s="14" t="s">
        <v>39</v>
      </c>
      <c r="AZ2" s="14" t="s">
        <v>27</v>
      </c>
      <c r="BA2" s="16"/>
    </row>
    <row r="3" spans="1:53" x14ac:dyDescent="0.3">
      <c r="A3" s="18" t="s">
        <v>7</v>
      </c>
      <c r="B3" s="19"/>
      <c r="C3" s="25"/>
      <c r="D3" s="26"/>
      <c r="E3" s="33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0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0"/>
      <c r="AU3" s="21"/>
      <c r="AV3" s="21"/>
      <c r="AW3" s="21"/>
      <c r="AX3" s="21"/>
      <c r="AY3" s="21"/>
      <c r="AZ3" s="21"/>
      <c r="BA3" s="23"/>
    </row>
    <row r="4" spans="1:53" x14ac:dyDescent="0.3">
      <c r="A4" s="24"/>
      <c r="B4" s="19" t="s">
        <v>3</v>
      </c>
      <c r="C4" s="25">
        <v>381340225</v>
      </c>
      <c r="D4" s="26"/>
      <c r="E4" s="27"/>
      <c r="F4" s="2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0"/>
      <c r="AU4" s="29"/>
      <c r="AV4" s="29"/>
      <c r="AW4" s="29"/>
      <c r="AX4" s="29"/>
      <c r="AY4" s="29"/>
      <c r="AZ4" s="29"/>
      <c r="BA4" s="23"/>
    </row>
    <row r="5" spans="1:53" x14ac:dyDescent="0.3">
      <c r="A5" s="24"/>
      <c r="B5" s="19" t="s">
        <v>11</v>
      </c>
      <c r="C5" s="25">
        <v>51612737</v>
      </c>
      <c r="D5" s="26"/>
      <c r="E5" s="27"/>
      <c r="F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0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0"/>
      <c r="AU5" s="29"/>
      <c r="AV5" s="29"/>
      <c r="AW5" s="29"/>
      <c r="AX5" s="29"/>
      <c r="AY5" s="29"/>
      <c r="AZ5" s="29"/>
      <c r="BA5" s="23"/>
    </row>
    <row r="6" spans="1:53" x14ac:dyDescent="0.3">
      <c r="A6" s="24"/>
      <c r="B6" s="32" t="s">
        <v>8</v>
      </c>
      <c r="C6" s="25">
        <f>SUM(C4:C5)</f>
        <v>432952962</v>
      </c>
      <c r="D6" s="26"/>
      <c r="E6" s="27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0"/>
      <c r="AU6" s="21"/>
      <c r="AV6" s="21"/>
      <c r="AW6" s="21"/>
      <c r="AX6" s="21"/>
      <c r="AY6" s="21"/>
      <c r="AZ6" s="21"/>
      <c r="BA6" s="23"/>
    </row>
    <row r="7" spans="1:53" x14ac:dyDescent="0.3">
      <c r="A7" s="18" t="s">
        <v>0</v>
      </c>
      <c r="B7" s="19"/>
      <c r="C7" s="25"/>
      <c r="D7" s="26"/>
      <c r="E7" s="33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0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0"/>
      <c r="AU7" s="21"/>
      <c r="AV7" s="21"/>
      <c r="AW7" s="21"/>
      <c r="AX7" s="21"/>
      <c r="AY7" s="21"/>
      <c r="AZ7" s="21"/>
      <c r="BA7" s="23"/>
    </row>
    <row r="8" spans="1:53" x14ac:dyDescent="0.3">
      <c r="A8" s="24"/>
      <c r="B8" s="19" t="s">
        <v>3</v>
      </c>
      <c r="C8" s="25">
        <v>339824715</v>
      </c>
      <c r="D8" s="26"/>
      <c r="E8" s="27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30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0"/>
      <c r="AU8" s="29"/>
      <c r="AV8" s="29"/>
      <c r="AW8" s="29"/>
      <c r="AX8" s="29"/>
      <c r="AY8" s="29"/>
      <c r="AZ8" s="29"/>
      <c r="BA8" s="23"/>
    </row>
    <row r="9" spans="1:53" x14ac:dyDescent="0.3">
      <c r="A9" s="24"/>
      <c r="B9" s="19" t="s">
        <v>11</v>
      </c>
      <c r="C9" s="25">
        <v>52204770</v>
      </c>
      <c r="D9" s="26"/>
      <c r="E9" s="27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0"/>
      <c r="AU9" s="29"/>
      <c r="AV9" s="29"/>
      <c r="AW9" s="29"/>
      <c r="AX9" s="29"/>
      <c r="AY9" s="29"/>
      <c r="AZ9" s="29"/>
      <c r="BA9" s="23"/>
    </row>
    <row r="10" spans="1:53" x14ac:dyDescent="0.3">
      <c r="A10" s="24"/>
      <c r="B10" s="32" t="s">
        <v>8</v>
      </c>
      <c r="C10" s="25">
        <f>SUM(C8:C9)</f>
        <v>392029485</v>
      </c>
      <c r="D10" s="26"/>
      <c r="E10" s="27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0"/>
      <c r="AU10" s="21"/>
      <c r="AV10" s="21"/>
      <c r="AW10" s="21"/>
      <c r="AX10" s="21"/>
      <c r="AY10" s="21"/>
      <c r="AZ10" s="21"/>
      <c r="BA10" s="23"/>
    </row>
    <row r="11" spans="1:53" x14ac:dyDescent="0.3">
      <c r="A11" s="18" t="s">
        <v>44</v>
      </c>
      <c r="B11" s="19"/>
      <c r="C11" s="19"/>
      <c r="D11" s="26"/>
      <c r="E11" s="33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0"/>
      <c r="AU11" s="21"/>
      <c r="AV11" s="21"/>
      <c r="AW11" s="21"/>
      <c r="AX11" s="21"/>
      <c r="AY11" s="21"/>
      <c r="AZ11" s="21"/>
      <c r="BA11" s="23"/>
    </row>
    <row r="12" spans="1:53" x14ac:dyDescent="0.3">
      <c r="A12" s="24"/>
      <c r="B12" s="19" t="s">
        <v>3</v>
      </c>
      <c r="C12" s="25">
        <v>356620219</v>
      </c>
      <c r="D12" s="26"/>
      <c r="E12" s="27"/>
      <c r="F12" s="20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30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0"/>
      <c r="AU12" s="29"/>
      <c r="AV12" s="29"/>
      <c r="AW12" s="29"/>
      <c r="AX12" s="29"/>
      <c r="AY12" s="29"/>
      <c r="AZ12" s="29"/>
      <c r="BA12" s="23"/>
    </row>
    <row r="13" spans="1:53" x14ac:dyDescent="0.3">
      <c r="A13" s="24"/>
      <c r="B13" s="19" t="s">
        <v>11</v>
      </c>
      <c r="C13" s="25">
        <v>57071793</v>
      </c>
      <c r="D13" s="26"/>
      <c r="E13" s="27"/>
      <c r="F13" s="20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30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0"/>
      <c r="AU13" s="29"/>
      <c r="AV13" s="29"/>
      <c r="AW13" s="29"/>
      <c r="AX13" s="29"/>
      <c r="AY13" s="29"/>
      <c r="AZ13" s="29"/>
      <c r="BA13" s="23"/>
    </row>
    <row r="14" spans="1:53" x14ac:dyDescent="0.3">
      <c r="A14" s="24"/>
      <c r="B14" s="32" t="s">
        <v>8</v>
      </c>
      <c r="C14" s="25">
        <f>SUM(C12:C13)</f>
        <v>413692012</v>
      </c>
      <c r="D14" s="26"/>
      <c r="E14" s="27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0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0"/>
      <c r="AU14" s="21"/>
      <c r="AV14" s="21"/>
      <c r="AW14" s="21"/>
      <c r="AX14" s="21"/>
      <c r="AY14" s="21"/>
      <c r="AZ14" s="21"/>
      <c r="BA14" s="23"/>
    </row>
    <row r="15" spans="1:53" x14ac:dyDescent="0.3">
      <c r="A15" s="18" t="s">
        <v>1</v>
      </c>
      <c r="B15" s="19"/>
      <c r="C15" s="25"/>
      <c r="D15" s="26"/>
      <c r="E15" s="33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0"/>
      <c r="AU15" s="21"/>
      <c r="AV15" s="21"/>
      <c r="AW15" s="21"/>
      <c r="AX15" s="21"/>
      <c r="AY15" s="21"/>
      <c r="AZ15" s="21"/>
      <c r="BA15" s="23"/>
    </row>
    <row r="16" spans="1:53" x14ac:dyDescent="0.3">
      <c r="A16" s="24"/>
      <c r="B16" s="19" t="s">
        <v>3</v>
      </c>
      <c r="C16" s="25">
        <v>189385986</v>
      </c>
      <c r="D16" s="26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0"/>
      <c r="AU16" s="29"/>
      <c r="AV16" s="29"/>
      <c r="AW16" s="29"/>
      <c r="AX16" s="29"/>
      <c r="AY16" s="29"/>
      <c r="AZ16" s="29"/>
      <c r="BA16" s="23"/>
    </row>
    <row r="17" spans="1:53" x14ac:dyDescent="0.3">
      <c r="A17" s="24"/>
      <c r="B17" s="19" t="s">
        <v>11</v>
      </c>
      <c r="C17" s="25">
        <v>26810236</v>
      </c>
      <c r="D17" s="26"/>
      <c r="E17" s="27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0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0"/>
      <c r="AU17" s="29"/>
      <c r="AV17" s="29"/>
      <c r="AW17" s="29"/>
      <c r="AX17" s="29"/>
      <c r="AY17" s="29"/>
      <c r="AZ17" s="29"/>
      <c r="BA17" s="23"/>
    </row>
    <row r="18" spans="1:53" x14ac:dyDescent="0.3">
      <c r="A18" s="24"/>
      <c r="B18" s="32" t="s">
        <v>8</v>
      </c>
      <c r="C18" s="25">
        <f>SUM(C16:C17)</f>
        <v>216196222</v>
      </c>
      <c r="D18" s="26"/>
      <c r="E18" s="27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0"/>
      <c r="AU18" s="21"/>
      <c r="AV18" s="21"/>
      <c r="AW18" s="21"/>
      <c r="AX18" s="21"/>
      <c r="AY18" s="21"/>
      <c r="AZ18" s="21"/>
      <c r="BA18" s="23"/>
    </row>
    <row r="19" spans="1:53" x14ac:dyDescent="0.3">
      <c r="A19" s="18" t="s">
        <v>2</v>
      </c>
      <c r="B19" s="19"/>
      <c r="C19" s="25"/>
      <c r="D19" s="26"/>
      <c r="E19" s="33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0"/>
      <c r="AU19" s="21"/>
      <c r="AV19" s="21"/>
      <c r="AW19" s="21"/>
      <c r="AX19" s="21"/>
      <c r="AY19" s="21"/>
      <c r="AZ19" s="21"/>
      <c r="BA19" s="23"/>
    </row>
    <row r="20" spans="1:53" x14ac:dyDescent="0.3">
      <c r="A20" s="24"/>
      <c r="B20" s="19" t="s">
        <v>4</v>
      </c>
      <c r="C20" s="25">
        <v>190264586</v>
      </c>
      <c r="D20" s="26"/>
      <c r="E20" s="27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0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0"/>
      <c r="AU20" s="29"/>
      <c r="AV20" s="29"/>
      <c r="AW20" s="29"/>
      <c r="AX20" s="29"/>
      <c r="AY20" s="29"/>
      <c r="AZ20" s="29"/>
      <c r="BA20" s="23"/>
    </row>
    <row r="21" spans="1:53" x14ac:dyDescent="0.3">
      <c r="A21" s="24"/>
      <c r="B21" s="19" t="s">
        <v>11</v>
      </c>
      <c r="C21" s="25">
        <v>27759661</v>
      </c>
      <c r="D21" s="26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30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0"/>
      <c r="AU21" s="29"/>
      <c r="AV21" s="29"/>
      <c r="AW21" s="29"/>
      <c r="AX21" s="29"/>
      <c r="AY21" s="29"/>
      <c r="AZ21" s="29"/>
      <c r="BA21" s="23"/>
    </row>
    <row r="22" spans="1:53" x14ac:dyDescent="0.3">
      <c r="A22" s="24"/>
      <c r="B22" s="32" t="s">
        <v>8</v>
      </c>
      <c r="C22" s="25">
        <f>SUM(C20:C21)</f>
        <v>218024247</v>
      </c>
      <c r="D22" s="26"/>
      <c r="E22" s="27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0"/>
      <c r="AU22" s="21"/>
      <c r="AV22" s="21"/>
      <c r="AW22" s="21"/>
      <c r="AX22" s="21"/>
      <c r="AY22" s="21"/>
      <c r="AZ22" s="21"/>
      <c r="BA22" s="23"/>
    </row>
    <row r="23" spans="1:53" x14ac:dyDescent="0.3">
      <c r="A23" s="18" t="s">
        <v>5</v>
      </c>
      <c r="B23" s="19"/>
      <c r="C23" s="25"/>
      <c r="D23" s="26"/>
      <c r="E23" s="33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0"/>
      <c r="AU23" s="21"/>
      <c r="AV23" s="21"/>
      <c r="AW23" s="21"/>
      <c r="AX23" s="21"/>
      <c r="AY23" s="21"/>
      <c r="AZ23" s="21"/>
      <c r="BA23" s="23"/>
    </row>
    <row r="24" spans="1:53" x14ac:dyDescent="0.3">
      <c r="A24" s="24"/>
      <c r="B24" s="19" t="s">
        <v>3</v>
      </c>
      <c r="C24" s="25">
        <v>356780098</v>
      </c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30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0"/>
      <c r="AU24" s="29"/>
      <c r="AV24" s="29"/>
      <c r="AW24" s="29"/>
      <c r="AX24" s="29"/>
      <c r="AY24" s="29"/>
      <c r="AZ24" s="29"/>
      <c r="BA24" s="23"/>
    </row>
    <row r="25" spans="1:53" x14ac:dyDescent="0.3">
      <c r="A25" s="24"/>
      <c r="B25" s="19" t="s">
        <v>11</v>
      </c>
      <c r="C25" s="25">
        <v>46055520</v>
      </c>
      <c r="D25" s="26"/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30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0"/>
      <c r="AU25" s="29"/>
      <c r="AV25" s="29"/>
      <c r="AW25" s="29"/>
      <c r="AX25" s="29"/>
      <c r="AY25" s="29"/>
      <c r="AZ25" s="29"/>
      <c r="BA25" s="23"/>
    </row>
    <row r="26" spans="1:53" x14ac:dyDescent="0.3">
      <c r="A26" s="24"/>
      <c r="B26" s="32" t="s">
        <v>8</v>
      </c>
      <c r="C26" s="25">
        <f>SUM(C24:C25)</f>
        <v>402835618</v>
      </c>
      <c r="D26" s="26"/>
      <c r="E26" s="27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0"/>
      <c r="AU26" s="21"/>
      <c r="AV26" s="21"/>
      <c r="AW26" s="21"/>
      <c r="AX26" s="21"/>
      <c r="AY26" s="21"/>
      <c r="AZ26" s="21"/>
      <c r="BA26" s="23"/>
    </row>
    <row r="27" spans="1:53" x14ac:dyDescent="0.3">
      <c r="A27" s="18" t="s">
        <v>6</v>
      </c>
      <c r="B27" s="19"/>
      <c r="C27" s="25"/>
      <c r="D27" s="26"/>
      <c r="E27" s="33"/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0"/>
      <c r="AU27" s="21"/>
      <c r="AV27" s="21"/>
      <c r="AW27" s="21"/>
      <c r="AX27" s="21"/>
      <c r="AY27" s="21"/>
      <c r="AZ27" s="21"/>
      <c r="BA27" s="23"/>
    </row>
    <row r="28" spans="1:53" x14ac:dyDescent="0.3">
      <c r="A28" s="24"/>
      <c r="B28" s="19" t="s">
        <v>11</v>
      </c>
      <c r="C28" s="25">
        <v>190285421</v>
      </c>
      <c r="D28" s="26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0"/>
      <c r="AU28" s="29"/>
      <c r="AV28" s="29"/>
      <c r="AW28" s="29"/>
      <c r="AX28" s="29"/>
      <c r="AY28" s="29"/>
      <c r="AZ28" s="29"/>
      <c r="BA28" s="23"/>
    </row>
    <row r="29" spans="1:53" ht="18" thickBot="1" x14ac:dyDescent="0.35">
      <c r="A29" s="34"/>
      <c r="B29" s="35" t="s">
        <v>8</v>
      </c>
      <c r="C29" s="36">
        <f>C28</f>
        <v>190285421</v>
      </c>
      <c r="D29" s="37"/>
      <c r="E29" s="43"/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8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38"/>
      <c r="AU29" s="39"/>
      <c r="AV29" s="39"/>
      <c r="AW29" s="39"/>
      <c r="AX29" s="39"/>
      <c r="AY29" s="39"/>
      <c r="AZ29" s="39"/>
      <c r="BA29" s="41"/>
    </row>
    <row r="30" spans="1:53" x14ac:dyDescent="0.3">
      <c r="Z30" s="42"/>
    </row>
  </sheetData>
  <mergeCells count="3">
    <mergeCell ref="G1:Y1"/>
    <mergeCell ref="AA1:AS1"/>
    <mergeCell ref="AU1:AZ1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Passive Index 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Weston</dc:creator>
  <cp:lastModifiedBy>Smithson_Jeff</cp:lastModifiedBy>
  <cp:lastPrinted>2017-01-31T22:01:12Z</cp:lastPrinted>
  <dcterms:created xsi:type="dcterms:W3CDTF">2012-02-14T20:10:00Z</dcterms:created>
  <dcterms:modified xsi:type="dcterms:W3CDTF">2017-05-05T19:19:18Z</dcterms:modified>
</cp:coreProperties>
</file>